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0940" windowHeight="9345"/>
  </bookViews>
  <sheets>
    <sheet name="Investimentos Totais" sheetId="6" r:id="rId1"/>
    <sheet name="PM" sheetId="2" r:id="rId2"/>
    <sheet name="PC" sheetId="3" r:id="rId3"/>
    <sheet name="Armamento" sheetId="4" r:id="rId4"/>
    <sheet name="Veículos" sheetId="5" r:id="rId5"/>
  </sheets>
  <calcPr calcId="145621"/>
</workbook>
</file>

<file path=xl/calcChain.xml><?xml version="1.0" encoding="utf-8"?>
<calcChain xmlns="http://schemas.openxmlformats.org/spreadsheetml/2006/main">
  <c r="C11" i="5" l="1"/>
  <c r="D11" i="5"/>
  <c r="E11" i="5"/>
  <c r="F11" i="5"/>
  <c r="G11" i="5"/>
  <c r="H11" i="5"/>
  <c r="B11" i="5"/>
  <c r="I4" i="4"/>
  <c r="I5" i="4"/>
  <c r="I6" i="4"/>
  <c r="I7" i="4"/>
  <c r="I8" i="4"/>
  <c r="I3" i="4"/>
</calcChain>
</file>

<file path=xl/sharedStrings.xml><?xml version="1.0" encoding="utf-8"?>
<sst xmlns="http://schemas.openxmlformats.org/spreadsheetml/2006/main" count="84" uniqueCount="36">
  <si>
    <t>Rótulos de Linha</t>
  </si>
  <si>
    <t>Total Geral</t>
  </si>
  <si>
    <t>POLÍCIA MILITAR DO ESTADO DO ESPÍRITO SANTO</t>
  </si>
  <si>
    <t>DEPARTAMENTO ESTADUAL DE TRÂNSITO</t>
  </si>
  <si>
    <t>FUNDO DE PROTEÇÃO E DEFESA CIVIL DO ESTADO</t>
  </si>
  <si>
    <t>POLÍCIA MILITAR</t>
  </si>
  <si>
    <t>FUNDO POLÍCIA MILITAR</t>
  </si>
  <si>
    <t>Total</t>
  </si>
  <si>
    <t>POLÍCIA CIVIL</t>
  </si>
  <si>
    <t>FUNDO POLÍCIA CIVIL</t>
  </si>
  <si>
    <t>SESP</t>
  </si>
  <si>
    <t>CBMES</t>
  </si>
  <si>
    <t>SAÚDE PM</t>
  </si>
  <si>
    <t>FUNDO CBMES</t>
  </si>
  <si>
    <t>INVESTIMENTO POLÍCIA MILITAR 2011-2017</t>
  </si>
  <si>
    <t>INVESTIMENTO POLÍCIA CIVIL 2011-2017</t>
  </si>
  <si>
    <t>INVESTIMENTO EM ARMAMENTO 2011-2017</t>
  </si>
  <si>
    <t>INVESTIMENTO EM VEÍCULOS 2011-2017</t>
  </si>
  <si>
    <t>INVESTIMENTOS</t>
  </si>
  <si>
    <t>INVESTIMENTOS Total</t>
  </si>
  <si>
    <t>SEGURANÇA PÚBLICA</t>
  </si>
  <si>
    <t xml:space="preserve"> CORPO DE BOMBEIROS MILITAR DO ESTADO DO ESPÍRIDO SANTO  </t>
  </si>
  <si>
    <t xml:space="preserve"> FUNDO ESPECIAL DE  REEQUIPAMENTO DO CORPO BOMBEIROS MILITAR DO ESPÍRITO SANTO  </t>
  </si>
  <si>
    <t xml:space="preserve"> FUNDO ESPECIAL DE REEQUIPAMENTO DA POLÍCIA CIVIL  </t>
  </si>
  <si>
    <t xml:space="preserve"> POLÍCIA CIVIL DO ESTADO DO ESPÍRITO SANTO </t>
  </si>
  <si>
    <t xml:space="preserve"> POLÍCIA MILITAR DO ESTADO DO ESPÍRITO SANTO </t>
  </si>
  <si>
    <t xml:space="preserve"> SECRETARIA DE  ESTADO DA SEGURANÇA PÚBLICA E DEFESA SOCIAL  </t>
  </si>
  <si>
    <t xml:space="preserve"> FUNDO ESPECIAL DE REEQUIPAMENTO DA POLÍCIA MILITAR  </t>
  </si>
  <si>
    <t xml:space="preserve">CORPO DE BOMBEIROS MILITAR DO ESTADO DO ESPÍRIDO SANTO </t>
  </si>
  <si>
    <t xml:space="preserve">FUNDO ESPECIAL DE  REEQUIPAMENTO DO CORPO BOMBEIROS MILITAR DO ESPÍRITO SANTO </t>
  </si>
  <si>
    <t xml:space="preserve">FUNDO ESPECIAL DE REEQUIPAMENTO DA POLÍCIA CIVIL </t>
  </si>
  <si>
    <t xml:space="preserve">FUNDO ESPECIAL DE REEQUIPAMENTO DA POLÍCIA MILITAR </t>
  </si>
  <si>
    <t>POLÍCIA CIVIL DO ESTADO DO ESPÍRITO SANTO</t>
  </si>
  <si>
    <t xml:space="preserve">SECRETARIA DE  ESTADO DA SEGURANÇA PÚBLICA E DEFESA SOCIAL </t>
  </si>
  <si>
    <t xml:space="preserve">DIRETORIA DE SAÚDE DA POLÍCIA MILITAR 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</si>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</sst>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16" fillId="0" borderId="11" xfId="0" applyFont="1" applyBorder="1" applyAlignment="1">
      <alignment horizontal="left"/>
    </xf>
    <xf numFmtId="0" fontId="0" fillId="0" borderId="11" xfId="0" applyBorder="1"/>
    <xf numFmtId="0" fontId="16" fillId="0" borderId="11" xfId="0" applyFont="1" applyBorder="1" applyAlignment="1">
      <alignment horizontal="center"/>
    </xf>
    <xf numFmtId="0" fontId="16" fillId="0" borderId="11" xfId="0" applyFont="1" applyBorder="1"/>
    <xf numFmtId="44" fontId="16" fillId="0" borderId="11" xfId="0" applyNumberFormat="1" applyFont="1" applyBorder="1"/>
    <xf numFmtId="44" fontId="0" fillId="0" borderId="10" xfId="0" applyNumberFormat="1" applyFont="1" applyBorder="1"/>
    <xf numFmtId="44" fontId="0" fillId="0" borderId="0" xfId="0" applyNumberFormat="1" applyFont="1" applyBorder="1"/>
    <xf numFmtId="44" fontId="16" fillId="0" borderId="12" xfId="0" applyNumberFormat="1" applyFont="1" applyBorder="1"/>
    <xf numFmtId="44" fontId="16" fillId="34" borderId="13" xfId="0" applyNumberFormat="1" applyFont="1" applyFill="1" applyBorder="1"/>
    <xf numFmtId="0" fontId="16" fillId="0" borderId="14" xfId="0" applyFont="1" applyBorder="1" applyAlignment="1">
      <alignment horizontal="center"/>
    </xf>
    <xf numFmtId="44" fontId="16" fillId="34" borderId="11" xfId="0" applyNumberFormat="1" applyFont="1" applyFill="1" applyBorder="1"/>
    <xf numFmtId="0" fontId="16" fillId="33" borderId="10" xfId="0" applyFont="1" applyFill="1" applyBorder="1"/>
    <xf numFmtId="0" fontId="16" fillId="33" borderId="0" xfId="0" applyFont="1" applyFill="1" applyBorder="1"/>
    <xf numFmtId="0" fontId="16" fillId="34" borderId="11" xfId="0" applyFont="1" applyFill="1" applyBorder="1" applyAlignment="1">
      <alignment horizontal="left"/>
    </xf>
    <xf numFmtId="0" fontId="16" fillId="33" borderId="10" xfId="0" applyFont="1" applyFill="1" applyBorder="1"/>
    <xf numFmtId="0" fontId="16" fillId="33" borderId="0" xfId="0" applyFont="1" applyFill="1" applyBorder="1"/>
    <xf numFmtId="0" fontId="0" fillId="0" borderId="0" xfId="0"/>
    <xf numFmtId="44" fontId="0" fillId="35" borderId="0" xfId="0" applyNumberFormat="1" applyFill="1" applyBorder="1"/>
    <xf numFmtId="44" fontId="0" fillId="35" borderId="0" xfId="0" applyNumberFormat="1" applyFont="1" applyFill="1" applyBorder="1"/>
    <xf numFmtId="0" fontId="16" fillId="35" borderId="11" xfId="0" applyFont="1" applyFill="1" applyBorder="1" applyAlignment="1">
      <alignment horizontal="left"/>
    </xf>
    <xf numFmtId="0" fontId="0" fillId="0" borderId="0" xfId="0"/>
    <xf numFmtId="0" fontId="16" fillId="0" borderId="0" xfId="0" applyFont="1"/>
    <xf numFmtId="44" fontId="0" fillId="0" borderId="0" xfId="42" applyFont="1"/>
    <xf numFmtId="0" fontId="16" fillId="34" borderId="13" xfId="0" applyNumberFormat="1" applyFont="1" applyFill="1" applyBorder="1"/>
    <xf numFmtId="0" fontId="18" fillId="0" borderId="11" xfId="0" applyFont="1" applyBorder="1" applyAlignment="1">
      <alignment horizontal="center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Moeda" xfId="42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INVESTIMENTOS EM SEGURANÇA PÚBLICA</a:t>
            </a:r>
          </a:p>
        </c:rich>
      </c:tx>
      <c:layout/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'Investimentos Totais'!$C$3</c:f>
              <c:strCache>
                <c:ptCount val="1"/>
                <c:pt idx="0">
                  <c:v>INVESTIMENTOS 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</c:dPt>
          <c:dLbls>
            <c:dLbl>
              <c:idx val="1"/>
              <c:layout>
                <c:manualLayout>
                  <c:x val="1.06135986733001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2868988391376448E-3"/>
                  <c:y val="-2.442002442002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533996683250414E-3"/>
                  <c:y val="-1.221001221001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2868988391376448E-3"/>
                  <c:y val="-9.768009768009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2868988391376448E-3"/>
                  <c:y val="-1.221001221001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('Investimentos Totais'!$A$4,'Investimentos Totais'!$A$11,'Investimentos Totais'!$A$19,'Investimentos Totais'!$A$26,'Investimentos Totais'!$A$34,'Investimentos Totais'!$A$42,'Investimentos Totais'!$A$52)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('Investimentos Totais'!$C$4,'Investimentos Totais'!$C$11,'Investimentos Totais'!$C$19,'Investimentos Totais'!$C$26,'Investimentos Totais'!$C$34,'Investimentos Totais'!$C$42,'Investimentos Totais'!$C$52)</c:f>
              <c:numCache>
                <c:formatCode>_("R$"* #,##0.00_);_("R$"* \(#,##0.00\);_("R$"* "-"??_);_(@_)</c:formatCode>
                <c:ptCount val="7"/>
                <c:pt idx="0">
                  <c:v>74974005.399999991</c:v>
                </c:pt>
                <c:pt idx="1">
                  <c:v>79983500.799999982</c:v>
                </c:pt>
                <c:pt idx="2">
                  <c:v>112875673.44</c:v>
                </c:pt>
                <c:pt idx="3">
                  <c:v>85454066.24000001</c:v>
                </c:pt>
                <c:pt idx="4">
                  <c:v>17357442.600000001</c:v>
                </c:pt>
                <c:pt idx="5">
                  <c:v>25886666.52</c:v>
                </c:pt>
                <c:pt idx="6">
                  <c:v>51966607.719999999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5417984"/>
        <c:axId val="158622848"/>
        <c:axId val="0"/>
      </c:bar3DChart>
      <c:catAx>
        <c:axId val="16541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8622848"/>
        <c:crosses val="autoZero"/>
        <c:auto val="1"/>
        <c:lblAlgn val="ctr"/>
        <c:lblOffset val="100"/>
        <c:noMultiLvlLbl val="0"/>
      </c:catAx>
      <c:valAx>
        <c:axId val="158622848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165417984"/>
        <c:crosses val="autoZero"/>
        <c:crossBetween val="between"/>
      </c:valAx>
    </c:plotArea>
    <c:legend>
      <c:legendPos val="t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Investimentos</a:t>
            </a:r>
            <a:r>
              <a:rPr lang="pt-BR" baseline="0"/>
              <a:t> - Polícia Militar</a:t>
            </a:r>
            <a:endParaRPr lang="pt-BR"/>
          </a:p>
        </c:rich>
      </c:tx>
      <c:layout>
        <c:manualLayout>
          <c:xMode val="edge"/>
          <c:yMode val="edge"/>
          <c:x val="0.32230698233095967"/>
          <c:y val="2.4896260137384663E-2"/>
        </c:manualLayout>
      </c:layout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</c:dPt>
          <c:dLbls>
            <c:dLbl>
              <c:idx val="1"/>
              <c:layout>
                <c:manualLayout>
                  <c:x val="1.45190534949000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6793689966000272E-3"/>
                  <c:y val="-2.76625112637617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2264563322000677E-3"/>
                  <c:y val="-8.2987533791282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6132281661000045E-2"/>
                  <c:y val="-8.2987533791282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PM!$B$2:$H$2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PM!$B$5:$H$5</c:f>
              <c:numCache>
                <c:formatCode>_("R$"* #,##0.00_);_("R$"* \(#,##0.00\);_("R$"* "-"??_);_(@_)</c:formatCode>
                <c:ptCount val="7"/>
                <c:pt idx="0">
                  <c:v>19670353.080000006</c:v>
                </c:pt>
                <c:pt idx="1">
                  <c:v>17500757.850000001</c:v>
                </c:pt>
                <c:pt idx="2">
                  <c:v>5566470.3599999994</c:v>
                </c:pt>
                <c:pt idx="3">
                  <c:v>28175403.180000007</c:v>
                </c:pt>
                <c:pt idx="4">
                  <c:v>8153917.2200000007</c:v>
                </c:pt>
                <c:pt idx="5">
                  <c:v>10187132.57</c:v>
                </c:pt>
                <c:pt idx="6">
                  <c:v>20940588.949999996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5420544"/>
        <c:axId val="158624576"/>
        <c:axId val="0"/>
      </c:bar3DChart>
      <c:catAx>
        <c:axId val="165420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8624576"/>
        <c:crosses val="autoZero"/>
        <c:auto val="1"/>
        <c:lblAlgn val="ctr"/>
        <c:lblOffset val="100"/>
        <c:noMultiLvlLbl val="0"/>
      </c:catAx>
      <c:valAx>
        <c:axId val="158624576"/>
        <c:scaling>
          <c:orientation val="minMax"/>
          <c:max val="40000000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165420544"/>
        <c:crosses val="autoZero"/>
        <c:crossBetween val="between"/>
      </c:valAx>
    </c:plotArea>
    <c:legend>
      <c:legendPos val="t"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800" b="1" i="0" baseline="0">
                <a:effectLst/>
              </a:rPr>
              <a:t>Investimentos - Polícia Civil</a:t>
            </a:r>
            <a:endParaRPr lang="pt-BR">
              <a:effectLst/>
            </a:endParaRP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</c:dPt>
          <c:dLbls>
            <c:dLbl>
              <c:idx val="1"/>
              <c:layout>
                <c:manualLayout>
                  <c:x val="2.6773455503022844E-17"/>
                  <c:y val="-4.94743255519698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811615114616245E-3"/>
                  <c:y val="-7.42114883279547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2.9207743409744163E-3"/>
                  <c:y val="-1.2368581387992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0222710193410242E-2"/>
                  <c:y val="-9.89486511039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PC!$B$2:$H$2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PC!$B$5:$H$5</c:f>
              <c:numCache>
                <c:formatCode>_("R$"* #,##0.00_);_("R$"* \(#,##0.00\);_("R$"* "-"??_);_(@_)</c:formatCode>
                <c:ptCount val="7"/>
                <c:pt idx="0">
                  <c:v>13838710.560000001</c:v>
                </c:pt>
                <c:pt idx="1">
                  <c:v>11200196.609999999</c:v>
                </c:pt>
                <c:pt idx="2">
                  <c:v>8902496.8300000001</c:v>
                </c:pt>
                <c:pt idx="3">
                  <c:v>10982422.469999999</c:v>
                </c:pt>
                <c:pt idx="4">
                  <c:v>4936123.6399999997</c:v>
                </c:pt>
                <c:pt idx="5">
                  <c:v>2630670.83</c:v>
                </c:pt>
                <c:pt idx="6">
                  <c:v>8547984.5200000014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5832192"/>
        <c:axId val="158626304"/>
        <c:axId val="0"/>
      </c:bar3DChart>
      <c:catAx>
        <c:axId val="16583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8626304"/>
        <c:crosses val="autoZero"/>
        <c:auto val="1"/>
        <c:lblAlgn val="ctr"/>
        <c:lblOffset val="100"/>
        <c:noMultiLvlLbl val="0"/>
      </c:catAx>
      <c:valAx>
        <c:axId val="158626304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16583219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Investimentos</a:t>
            </a:r>
            <a:r>
              <a:rPr lang="pt-BR" baseline="0"/>
              <a:t> - Armamento</a:t>
            </a:r>
            <a:endParaRPr lang="pt-BR"/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</c:dPt>
          <c:dLbls>
            <c:dLbl>
              <c:idx val="4"/>
              <c:layout>
                <c:manualLayout>
                  <c:x val="-1.5788432027194891E-3"/>
                  <c:y val="-9.80392156862763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3153728108779564E-3"/>
                  <c:y val="-9.8039215686274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9.4730592163169338E-3"/>
                  <c:y val="-9.8039215686274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Armamento!$B$2:$H$2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Armamento!$B$8:$H$8</c:f>
              <c:numCache>
                <c:formatCode>_("R$"* #,##0.00_);_("R$"* \(#,##0.00\);_("R$"* "-"??_);_(@_)</c:formatCode>
                <c:ptCount val="7"/>
                <c:pt idx="0">
                  <c:v>985072</c:v>
                </c:pt>
                <c:pt idx="1">
                  <c:v>7502065</c:v>
                </c:pt>
                <c:pt idx="2">
                  <c:v>3576731</c:v>
                </c:pt>
                <c:pt idx="3">
                  <c:v>7501779.25</c:v>
                </c:pt>
                <c:pt idx="4">
                  <c:v>98500</c:v>
                </c:pt>
                <c:pt idx="5">
                  <c:v>522414.66</c:v>
                </c:pt>
                <c:pt idx="6">
                  <c:v>1771590.75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65834240"/>
        <c:axId val="158628032"/>
        <c:axId val="0"/>
      </c:bar3DChart>
      <c:catAx>
        <c:axId val="16583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58628032"/>
        <c:crosses val="autoZero"/>
        <c:auto val="1"/>
        <c:lblAlgn val="ctr"/>
        <c:lblOffset val="100"/>
        <c:noMultiLvlLbl val="0"/>
      </c:catAx>
      <c:valAx>
        <c:axId val="158628032"/>
        <c:scaling>
          <c:orientation val="minMax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16583424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Investimentos - Veículos</a:t>
            </a:r>
          </a:p>
        </c:rich>
      </c:tx>
      <c:overlay val="0"/>
    </c:title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</c:dPt>
          <c:dLbls>
            <c:dLbl>
              <c:idx val="0"/>
              <c:layout>
                <c:manualLayout>
                  <c:x val="3.0217184227153281E-3"/>
                  <c:y val="-2.33009661236977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5108592113576363E-3"/>
                  <c:y val="5.1779924719328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19451324934306E-2"/>
                  <c:y val="-1.81229736517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0651552681459847E-3"/>
                  <c:y val="-5.1779924719328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1.03559849438657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0651552681459847E-3"/>
                  <c:y val="-7.7669887078992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Veículos!$B$2:$H$2</c:f>
              <c:numCache>
                <c:formatCode>General</c:formatCode>
                <c:ptCount val="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</c:numCache>
            </c:numRef>
          </c:cat>
          <c:val>
            <c:numRef>
              <c:f>Veículos!$B$11:$H$11</c:f>
              <c:numCache>
                <c:formatCode>_("R$"* #,##0.00_);_("R$"* \(#,##0.00\);_("R$"* "-"??_);_(@_)</c:formatCode>
                <c:ptCount val="7"/>
                <c:pt idx="0">
                  <c:v>41677558.689999998</c:v>
                </c:pt>
                <c:pt idx="1">
                  <c:v>41036668.670000002</c:v>
                </c:pt>
                <c:pt idx="2">
                  <c:v>41692709.799999997</c:v>
                </c:pt>
                <c:pt idx="3">
                  <c:v>40262738.299999997</c:v>
                </c:pt>
                <c:pt idx="4">
                  <c:v>2120620.71</c:v>
                </c:pt>
                <c:pt idx="5">
                  <c:v>4193958</c:v>
                </c:pt>
                <c:pt idx="6">
                  <c:v>34308316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58743552"/>
        <c:axId val="166338560"/>
        <c:axId val="0"/>
      </c:bar3DChart>
      <c:catAx>
        <c:axId val="1587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66338560"/>
        <c:crosses val="autoZero"/>
        <c:auto val="1"/>
        <c:lblAlgn val="ctr"/>
        <c:lblOffset val="100"/>
        <c:noMultiLvlLbl val="0"/>
      </c:catAx>
      <c:valAx>
        <c:axId val="166338560"/>
        <c:scaling>
          <c:orientation val="minMax"/>
          <c:max val="55000000"/>
        </c:scaling>
        <c:delete val="1"/>
        <c:axPos val="l"/>
        <c:numFmt formatCode="_(&quot;R$&quot;* #,##0.00_);_(&quot;R$&quot;* \(#,##0.00\);_(&quot;R$&quot;* &quot;-&quot;??_);_(@_)" sourceLinked="1"/>
        <c:majorTickMark val="none"/>
        <c:minorTickMark val="none"/>
        <c:tickLblPos val="nextTo"/>
        <c:crossAx val="1587435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3</xdr:row>
      <xdr:rowOff>104775</xdr:rowOff>
    </xdr:from>
    <xdr:to>
      <xdr:col>19</xdr:col>
      <xdr:colOff>276225</xdr:colOff>
      <xdr:row>30</xdr:row>
      <xdr:rowOff>161925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290511</xdr:colOff>
      <xdr:row>6</xdr:row>
      <xdr:rowOff>57149</xdr:rowOff>
    </xdr:from>
    <xdr:to>
      <xdr:col>5</xdr:col>
      <xdr:colOff>1095375</xdr:colOff>
      <xdr:row>30</xdr:row>
      <xdr:rowOff>76200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6</xdr:row>
      <xdr:rowOff>76199</xdr:rowOff>
    </xdr:from>
    <xdr:to>
      <xdr:col>6</xdr:col>
      <xdr:colOff>1028700</xdr:colOff>
      <xdr:row>33</xdr:row>
      <xdr:rowOff>66675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100011</xdr:colOff>
      <xdr:row>9</xdr:row>
      <xdr:rowOff>38100</xdr:rowOff>
    </xdr:from>
    <xdr:to>
      <xdr:col>5</xdr:col>
      <xdr:colOff>257175</xdr:colOff>
      <xdr:row>36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42861</xdr:colOff>
      <xdr:row>12</xdr:row>
      <xdr:rowOff>38099</xdr:rowOff>
    </xdr:from>
    <xdr:to>
      <xdr:col>6</xdr:col>
      <xdr:colOff>171449</xdr:colOff>
      <xdr:row>37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2"/>
  <sheetViews>
    <sheetView tabSelected="1" workbookViewId="0">
      <selection activeCell="M37" sqref="M37"/>
    </sheetView>
  </sheetViews>
  <sheetFormatPr defaultRowHeight="15" x14ac:dyDescent="0.25"/>
  <cols>
    <col min="1" max="1" width="34.5703125" customWidth="1"/>
    <col min="2" max="2" width="30" customWidth="1"/>
    <col min="3" max="3" width="22.85546875" customWidth="1"/>
    <col min="4" max="6" width="9.140625" customWidth="1"/>
  </cols>
  <sheetData>
    <row r="2" spans="1:3" x14ac:dyDescent="0.25">
      <c r="B2" s="22" t="s">
        <v>18</v>
      </c>
    </row>
    <row r="3" spans="1:3" x14ac:dyDescent="0.25">
      <c r="A3" s="22" t="s">
        <v>35</v>
      </c>
      <c r="B3" s="22" t="s">
        <v>20</v>
      </c>
      <c r="C3" s="22" t="s">
        <v>19</v>
      </c>
    </row>
    <row r="4" spans="1:3" x14ac:dyDescent="0.25">
      <c r="A4" s="24">
        <v>2011</v>
      </c>
      <c r="B4" s="9">
        <v>74974005.399999991</v>
      </c>
      <c r="C4" s="9">
        <v>74974005.399999991</v>
      </c>
    </row>
    <row r="5" spans="1:3" x14ac:dyDescent="0.25">
      <c r="A5" s="23" t="s">
        <v>21</v>
      </c>
      <c r="B5" s="23">
        <v>5982760.5999999996</v>
      </c>
      <c r="C5" s="23">
        <v>5982760.5999999996</v>
      </c>
    </row>
    <row r="6" spans="1:3" x14ac:dyDescent="0.25">
      <c r="A6" s="23" t="s">
        <v>22</v>
      </c>
      <c r="B6" s="23">
        <v>3955722.4899999993</v>
      </c>
      <c r="C6" s="23">
        <v>3955722.4899999993</v>
      </c>
    </row>
    <row r="7" spans="1:3" x14ac:dyDescent="0.25">
      <c r="A7" s="23" t="s">
        <v>23</v>
      </c>
      <c r="B7" s="23">
        <v>3552338.35</v>
      </c>
      <c r="C7" s="23">
        <v>3552338.35</v>
      </c>
    </row>
    <row r="8" spans="1:3" x14ac:dyDescent="0.25">
      <c r="A8" s="23" t="s">
        <v>24</v>
      </c>
      <c r="B8" s="23">
        <v>10286372.210000001</v>
      </c>
      <c r="C8" s="23">
        <v>10286372.210000001</v>
      </c>
    </row>
    <row r="9" spans="1:3" x14ac:dyDescent="0.25">
      <c r="A9" s="23" t="s">
        <v>25</v>
      </c>
      <c r="B9" s="23">
        <v>19670353.079999998</v>
      </c>
      <c r="C9" s="23">
        <v>19670353.079999998</v>
      </c>
    </row>
    <row r="10" spans="1:3" x14ac:dyDescent="0.25">
      <c r="A10" s="23" t="s">
        <v>26</v>
      </c>
      <c r="B10" s="23">
        <v>31526458.669999998</v>
      </c>
      <c r="C10" s="23">
        <v>31526458.669999998</v>
      </c>
    </row>
    <row r="11" spans="1:3" x14ac:dyDescent="0.25">
      <c r="A11" s="24">
        <v>2012</v>
      </c>
      <c r="B11" s="9">
        <v>79983500.799999982</v>
      </c>
      <c r="C11" s="9">
        <v>79983500.799999982</v>
      </c>
    </row>
    <row r="12" spans="1:3" x14ac:dyDescent="0.25">
      <c r="A12" s="23" t="s">
        <v>21</v>
      </c>
      <c r="B12" s="23">
        <v>4492995.7799999993</v>
      </c>
      <c r="C12" s="23">
        <v>4492995.7799999993</v>
      </c>
    </row>
    <row r="13" spans="1:3" x14ac:dyDescent="0.25">
      <c r="A13" s="23" t="s">
        <v>22</v>
      </c>
      <c r="B13" s="23">
        <v>4581404.8999999994</v>
      </c>
      <c r="C13" s="23">
        <v>4581404.8999999994</v>
      </c>
    </row>
    <row r="14" spans="1:3" x14ac:dyDescent="0.25">
      <c r="A14" s="23" t="s">
        <v>23</v>
      </c>
      <c r="B14" s="23">
        <v>6501848.7999999998</v>
      </c>
      <c r="C14" s="23">
        <v>6501848.7999999998</v>
      </c>
    </row>
    <row r="15" spans="1:3" x14ac:dyDescent="0.25">
      <c r="A15" s="23" t="s">
        <v>27</v>
      </c>
      <c r="B15" s="23">
        <v>2368890</v>
      </c>
      <c r="C15" s="23">
        <v>2368890</v>
      </c>
    </row>
    <row r="16" spans="1:3" x14ac:dyDescent="0.25">
      <c r="A16" s="23" t="s">
        <v>24</v>
      </c>
      <c r="B16" s="23">
        <v>4698347.8099999996</v>
      </c>
      <c r="C16" s="23">
        <v>4698347.8099999996</v>
      </c>
    </row>
    <row r="17" spans="1:3" x14ac:dyDescent="0.25">
      <c r="A17" s="23" t="s">
        <v>25</v>
      </c>
      <c r="B17" s="23">
        <v>11785628.149999999</v>
      </c>
      <c r="C17" s="23">
        <v>11785628.149999999</v>
      </c>
    </row>
    <row r="18" spans="1:3" x14ac:dyDescent="0.25">
      <c r="A18" s="23" t="s">
        <v>26</v>
      </c>
      <c r="B18" s="23">
        <v>45554385.359999992</v>
      </c>
      <c r="C18" s="23">
        <v>45554385.359999992</v>
      </c>
    </row>
    <row r="19" spans="1:3" x14ac:dyDescent="0.25">
      <c r="A19" s="24">
        <v>2013</v>
      </c>
      <c r="B19" s="9">
        <v>112875673.44</v>
      </c>
      <c r="C19" s="9">
        <v>112875673.44</v>
      </c>
    </row>
    <row r="20" spans="1:3" x14ac:dyDescent="0.25">
      <c r="A20" s="23" t="s">
        <v>21</v>
      </c>
      <c r="B20" s="23">
        <v>6669667.5499999989</v>
      </c>
      <c r="C20" s="23">
        <v>6669667.5499999989</v>
      </c>
    </row>
    <row r="21" spans="1:3" x14ac:dyDescent="0.25">
      <c r="A21" s="23" t="s">
        <v>22</v>
      </c>
      <c r="B21" s="23">
        <v>12513486.199999999</v>
      </c>
      <c r="C21" s="23">
        <v>12513486.199999999</v>
      </c>
    </row>
    <row r="22" spans="1:3" x14ac:dyDescent="0.25">
      <c r="A22" s="23" t="s">
        <v>23</v>
      </c>
      <c r="B22" s="23">
        <v>7344448.25</v>
      </c>
      <c r="C22" s="23">
        <v>7344448.25</v>
      </c>
    </row>
    <row r="23" spans="1:3" x14ac:dyDescent="0.25">
      <c r="A23" s="23" t="s">
        <v>24</v>
      </c>
      <c r="B23" s="23">
        <v>1558048.58</v>
      </c>
      <c r="C23" s="23">
        <v>1558048.58</v>
      </c>
    </row>
    <row r="24" spans="1:3" x14ac:dyDescent="0.25">
      <c r="A24" s="23" t="s">
        <v>25</v>
      </c>
      <c r="B24" s="23">
        <v>4145509.36</v>
      </c>
      <c r="C24" s="23">
        <v>4145509.36</v>
      </c>
    </row>
    <row r="25" spans="1:3" x14ac:dyDescent="0.25">
      <c r="A25" s="23" t="s">
        <v>26</v>
      </c>
      <c r="B25" s="23">
        <v>80644513.5</v>
      </c>
      <c r="C25" s="23">
        <v>80644513.5</v>
      </c>
    </row>
    <row r="26" spans="1:3" x14ac:dyDescent="0.25">
      <c r="A26" s="24">
        <v>2014</v>
      </c>
      <c r="B26" s="9">
        <v>85454066.24000001</v>
      </c>
      <c r="C26" s="9">
        <v>85454066.24000001</v>
      </c>
    </row>
    <row r="27" spans="1:3" x14ac:dyDescent="0.25">
      <c r="A27" s="23" t="s">
        <v>28</v>
      </c>
      <c r="B27" s="23">
        <v>1547780.1300000001</v>
      </c>
      <c r="C27" s="23">
        <v>1547780.1300000001</v>
      </c>
    </row>
    <row r="28" spans="1:3" x14ac:dyDescent="0.25">
      <c r="A28" s="23" t="s">
        <v>29</v>
      </c>
      <c r="B28" s="23">
        <v>10552974.660000002</v>
      </c>
      <c r="C28" s="23">
        <v>10552974.660000002</v>
      </c>
    </row>
    <row r="29" spans="1:3" x14ac:dyDescent="0.25">
      <c r="A29" s="23" t="s">
        <v>30</v>
      </c>
      <c r="B29" s="23">
        <v>5069950.68</v>
      </c>
      <c r="C29" s="23">
        <v>5069950.68</v>
      </c>
    </row>
    <row r="30" spans="1:3" x14ac:dyDescent="0.25">
      <c r="A30" s="23" t="s">
        <v>31</v>
      </c>
      <c r="B30" s="23">
        <v>3946561.67</v>
      </c>
      <c r="C30" s="23">
        <v>3946561.67</v>
      </c>
    </row>
    <row r="31" spans="1:3" x14ac:dyDescent="0.25">
      <c r="A31" s="23" t="s">
        <v>32</v>
      </c>
      <c r="B31" s="23">
        <v>5912471.7899999991</v>
      </c>
      <c r="C31" s="23">
        <v>5912471.7899999991</v>
      </c>
    </row>
    <row r="32" spans="1:3" x14ac:dyDescent="0.25">
      <c r="A32" s="23" t="s">
        <v>2</v>
      </c>
      <c r="B32" s="23">
        <v>20224510.610000003</v>
      </c>
      <c r="C32" s="23">
        <v>20224510.610000003</v>
      </c>
    </row>
    <row r="33" spans="1:3" x14ac:dyDescent="0.25">
      <c r="A33" s="23" t="s">
        <v>33</v>
      </c>
      <c r="B33" s="23">
        <v>38199816.699999996</v>
      </c>
      <c r="C33" s="23">
        <v>38199816.699999996</v>
      </c>
    </row>
    <row r="34" spans="1:3" x14ac:dyDescent="0.25">
      <c r="A34" s="24">
        <v>2015</v>
      </c>
      <c r="B34" s="9">
        <v>17357442.600000001</v>
      </c>
      <c r="C34" s="9">
        <v>17357442.600000001</v>
      </c>
    </row>
    <row r="35" spans="1:3" x14ac:dyDescent="0.25">
      <c r="A35" s="23" t="s">
        <v>28</v>
      </c>
      <c r="B35" s="23">
        <v>1220476.47</v>
      </c>
      <c r="C35" s="23">
        <v>1220476.47</v>
      </c>
    </row>
    <row r="36" spans="1:3" x14ac:dyDescent="0.25">
      <c r="A36" s="23" t="s">
        <v>3</v>
      </c>
      <c r="B36" s="23">
        <v>185664.94</v>
      </c>
      <c r="C36" s="23">
        <v>185664.94</v>
      </c>
    </row>
    <row r="37" spans="1:3" x14ac:dyDescent="0.25">
      <c r="A37" s="23" t="s">
        <v>29</v>
      </c>
      <c r="B37" s="23">
        <v>1395278.1400000001</v>
      </c>
      <c r="C37" s="23">
        <v>1395278.1400000001</v>
      </c>
    </row>
    <row r="38" spans="1:3" x14ac:dyDescent="0.25">
      <c r="A38" s="23" t="s">
        <v>30</v>
      </c>
      <c r="B38" s="23">
        <v>4936123.6399999997</v>
      </c>
      <c r="C38" s="23">
        <v>4936123.6399999997</v>
      </c>
    </row>
    <row r="39" spans="1:3" x14ac:dyDescent="0.25">
      <c r="A39" s="23" t="s">
        <v>31</v>
      </c>
      <c r="B39" s="23">
        <v>2455543.98</v>
      </c>
      <c r="C39" s="23">
        <v>2455543.98</v>
      </c>
    </row>
    <row r="40" spans="1:3" x14ac:dyDescent="0.25">
      <c r="A40" s="23" t="s">
        <v>2</v>
      </c>
      <c r="B40" s="23">
        <v>5698373.2400000012</v>
      </c>
      <c r="C40" s="23">
        <v>5698373.2400000012</v>
      </c>
    </row>
    <row r="41" spans="1:3" x14ac:dyDescent="0.25">
      <c r="A41" s="23" t="s">
        <v>33</v>
      </c>
      <c r="B41" s="23">
        <v>1465982.1899999997</v>
      </c>
      <c r="C41" s="23">
        <v>1465982.1899999997</v>
      </c>
    </row>
    <row r="42" spans="1:3" x14ac:dyDescent="0.25">
      <c r="A42" s="24">
        <v>2016</v>
      </c>
      <c r="B42" s="9">
        <v>25886666.52</v>
      </c>
      <c r="C42" s="9">
        <v>25886666.52</v>
      </c>
    </row>
    <row r="43" spans="1:3" x14ac:dyDescent="0.25">
      <c r="A43" s="23" t="s">
        <v>28</v>
      </c>
      <c r="B43" s="23">
        <v>1489405.89</v>
      </c>
      <c r="C43" s="23">
        <v>1489405.89</v>
      </c>
    </row>
    <row r="44" spans="1:3" x14ac:dyDescent="0.25">
      <c r="A44" s="23" t="s">
        <v>3</v>
      </c>
      <c r="B44" s="23">
        <v>1859112.5</v>
      </c>
      <c r="C44" s="23">
        <v>1859112.5</v>
      </c>
    </row>
    <row r="45" spans="1:3" x14ac:dyDescent="0.25">
      <c r="A45" s="23" t="s">
        <v>34</v>
      </c>
      <c r="B45" s="23">
        <v>864881.79999999993</v>
      </c>
      <c r="C45" s="23">
        <v>864881.79999999993</v>
      </c>
    </row>
    <row r="46" spans="1:3" x14ac:dyDescent="0.25">
      <c r="A46" s="23" t="s">
        <v>4</v>
      </c>
      <c r="B46" s="23">
        <v>7000000</v>
      </c>
      <c r="C46" s="23">
        <v>7000000</v>
      </c>
    </row>
    <row r="47" spans="1:3" x14ac:dyDescent="0.25">
      <c r="A47" s="23" t="s">
        <v>29</v>
      </c>
      <c r="B47" s="23">
        <v>826087.7</v>
      </c>
      <c r="C47" s="23">
        <v>826087.7</v>
      </c>
    </row>
    <row r="48" spans="1:3" x14ac:dyDescent="0.25">
      <c r="A48" s="23" t="s">
        <v>30</v>
      </c>
      <c r="B48" s="23">
        <v>2630670.83</v>
      </c>
      <c r="C48" s="23">
        <v>2630670.83</v>
      </c>
    </row>
    <row r="49" spans="1:3" x14ac:dyDescent="0.25">
      <c r="A49" s="23" t="s">
        <v>31</v>
      </c>
      <c r="B49" s="23">
        <v>5255136.9800000004</v>
      </c>
      <c r="C49" s="23">
        <v>5255136.9800000004</v>
      </c>
    </row>
    <row r="50" spans="1:3" x14ac:dyDescent="0.25">
      <c r="A50" s="23" t="s">
        <v>2</v>
      </c>
      <c r="B50" s="23">
        <v>4931995.59</v>
      </c>
      <c r="C50" s="23">
        <v>4931995.59</v>
      </c>
    </row>
    <row r="51" spans="1:3" x14ac:dyDescent="0.25">
      <c r="A51" s="23" t="s">
        <v>33</v>
      </c>
      <c r="B51" s="23">
        <v>1029375.2300000001</v>
      </c>
      <c r="C51" s="23">
        <v>1029375.2300000001</v>
      </c>
    </row>
    <row r="52" spans="1:3" x14ac:dyDescent="0.25">
      <c r="A52" s="24">
        <v>2017</v>
      </c>
      <c r="B52" s="9">
        <v>51966607.719999999</v>
      </c>
      <c r="C52" s="9">
        <v>51966607.719999999</v>
      </c>
    </row>
    <row r="53" spans="1:3" x14ac:dyDescent="0.25">
      <c r="A53" s="23" t="s">
        <v>28</v>
      </c>
      <c r="B53" s="23">
        <v>3868035.3699999996</v>
      </c>
      <c r="C53" s="23">
        <v>3868035.3699999996</v>
      </c>
    </row>
    <row r="54" spans="1:3" x14ac:dyDescent="0.25">
      <c r="A54" s="23" t="s">
        <v>3</v>
      </c>
      <c r="B54" s="23">
        <v>7024921.1200000001</v>
      </c>
      <c r="C54" s="23">
        <v>7024921.1200000001</v>
      </c>
    </row>
    <row r="55" spans="1:3" x14ac:dyDescent="0.25">
      <c r="A55" s="23" t="s">
        <v>34</v>
      </c>
      <c r="B55" s="23">
        <v>945539.97000000009</v>
      </c>
      <c r="C55" s="23">
        <v>945539.97000000009</v>
      </c>
    </row>
    <row r="56" spans="1:3" x14ac:dyDescent="0.25">
      <c r="A56" s="23" t="s">
        <v>29</v>
      </c>
      <c r="B56" s="23">
        <v>214261.46000000002</v>
      </c>
      <c r="C56" s="23">
        <v>214261.46000000002</v>
      </c>
    </row>
    <row r="57" spans="1:3" x14ac:dyDescent="0.25">
      <c r="A57" s="23" t="s">
        <v>30</v>
      </c>
      <c r="B57" s="23">
        <v>8547716.3800000008</v>
      </c>
      <c r="C57" s="23">
        <v>8547716.3800000008</v>
      </c>
    </row>
    <row r="58" spans="1:3" x14ac:dyDescent="0.25">
      <c r="A58" s="23" t="s">
        <v>31</v>
      </c>
      <c r="B58" s="23">
        <v>16343765.859999996</v>
      </c>
      <c r="C58" s="23">
        <v>16343765.859999996</v>
      </c>
    </row>
    <row r="59" spans="1:3" x14ac:dyDescent="0.25">
      <c r="A59" s="23" t="s">
        <v>32</v>
      </c>
      <c r="B59" s="23">
        <v>268.14</v>
      </c>
      <c r="C59" s="23">
        <v>268.14</v>
      </c>
    </row>
    <row r="60" spans="1:3" x14ac:dyDescent="0.25">
      <c r="A60" s="23" t="s">
        <v>2</v>
      </c>
      <c r="B60" s="23">
        <v>4596823.09</v>
      </c>
      <c r="C60" s="23">
        <v>4596823.09</v>
      </c>
    </row>
    <row r="61" spans="1:3" x14ac:dyDescent="0.25">
      <c r="A61" s="23" t="s">
        <v>33</v>
      </c>
      <c r="B61" s="23">
        <v>10425276.330000002</v>
      </c>
      <c r="C61" s="23">
        <v>10425276.330000002</v>
      </c>
    </row>
    <row r="62" spans="1:3" x14ac:dyDescent="0.25">
      <c r="A62" s="9" t="s">
        <v>1</v>
      </c>
      <c r="B62" s="9">
        <v>448497962.72000009</v>
      </c>
      <c r="C62" s="9">
        <v>448497962.72000009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workbookViewId="0">
      <selection activeCell="I12" sqref="I12"/>
    </sheetView>
  </sheetViews>
  <sheetFormatPr defaultRowHeight="15" x14ac:dyDescent="0.25"/>
  <cols>
    <col min="1" max="1" width="26.7109375" customWidth="1"/>
    <col min="2" max="2" width="23.7109375" customWidth="1"/>
    <col min="3" max="3" width="22.28515625" customWidth="1"/>
    <col min="4" max="4" width="15.7109375" customWidth="1"/>
    <col min="5" max="5" width="17.5703125" customWidth="1"/>
    <col min="6" max="6" width="17.7109375" customWidth="1"/>
    <col min="7" max="7" width="20.5703125" customWidth="1"/>
    <col min="8" max="8" width="20.85546875" customWidth="1"/>
  </cols>
  <sheetData>
    <row r="1" spans="1:8" s="21" customFormat="1" ht="18.75" x14ac:dyDescent="0.3">
      <c r="A1" s="25" t="s">
        <v>14</v>
      </c>
      <c r="B1" s="25"/>
      <c r="C1" s="25"/>
      <c r="D1" s="25"/>
      <c r="E1" s="25"/>
      <c r="F1" s="25"/>
      <c r="G1" s="25"/>
      <c r="H1" s="25"/>
    </row>
    <row r="2" spans="1:8" x14ac:dyDescent="0.25">
      <c r="A2" s="13" t="s">
        <v>0</v>
      </c>
      <c r="B2" s="12">
        <v>2011</v>
      </c>
      <c r="C2" s="12">
        <v>2012</v>
      </c>
      <c r="D2" s="12">
        <v>2013</v>
      </c>
      <c r="E2" s="12">
        <v>2014</v>
      </c>
      <c r="F2" s="12">
        <v>2015</v>
      </c>
      <c r="G2" s="12">
        <v>2016</v>
      </c>
      <c r="H2" s="12">
        <v>2017</v>
      </c>
    </row>
    <row r="3" spans="1:8" x14ac:dyDescent="0.25">
      <c r="A3" s="1" t="s">
        <v>5</v>
      </c>
      <c r="B3" s="6">
        <v>19670353.080000006</v>
      </c>
      <c r="C3" s="6">
        <v>15131867.85</v>
      </c>
      <c r="D3" s="6">
        <v>5566470.3599999994</v>
      </c>
      <c r="E3" s="6">
        <v>24228841.510000005</v>
      </c>
      <c r="F3" s="6">
        <v>5698373.2400000012</v>
      </c>
      <c r="G3" s="6">
        <v>4931995.59</v>
      </c>
      <c r="H3" s="6">
        <v>4596823.09</v>
      </c>
    </row>
    <row r="4" spans="1:8" x14ac:dyDescent="0.25">
      <c r="A4" s="1" t="s">
        <v>6</v>
      </c>
      <c r="B4" s="7"/>
      <c r="C4" s="7">
        <v>2368890</v>
      </c>
      <c r="D4" s="7"/>
      <c r="E4" s="7">
        <v>3946561.67</v>
      </c>
      <c r="F4" s="7">
        <v>2455543.98</v>
      </c>
      <c r="G4" s="7">
        <v>5255136.9800000004</v>
      </c>
      <c r="H4" s="7">
        <v>16343765.859999996</v>
      </c>
    </row>
    <row r="5" spans="1:8" x14ac:dyDescent="0.25">
      <c r="A5" s="2" t="s">
        <v>7</v>
      </c>
      <c r="B5" s="8">
        <v>19670353.080000006</v>
      </c>
      <c r="C5" s="5">
        <v>17500757.850000001</v>
      </c>
      <c r="D5" s="5">
        <v>5566470.3599999994</v>
      </c>
      <c r="E5" s="5">
        <v>28175403.180000007</v>
      </c>
      <c r="F5" s="5">
        <v>8153917.2200000007</v>
      </c>
      <c r="G5" s="5">
        <v>10187132.57</v>
      </c>
      <c r="H5" s="5">
        <v>20940588.949999996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scale="82" fitToHeight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"/>
  <sheetViews>
    <sheetView topLeftCell="A7" workbookViewId="0">
      <selection activeCell="J12" sqref="J12"/>
    </sheetView>
  </sheetViews>
  <sheetFormatPr defaultRowHeight="15" x14ac:dyDescent="0.25"/>
  <cols>
    <col min="1" max="1" width="20.5703125" customWidth="1"/>
    <col min="2" max="2" width="18.140625" customWidth="1"/>
    <col min="3" max="3" width="18.5703125" customWidth="1"/>
    <col min="4" max="4" width="18" customWidth="1"/>
    <col min="5" max="5" width="20" customWidth="1"/>
    <col min="6" max="6" width="20.5703125" customWidth="1"/>
    <col min="7" max="7" width="17.42578125" customWidth="1"/>
    <col min="8" max="8" width="18.42578125" customWidth="1"/>
  </cols>
  <sheetData>
    <row r="1" spans="1:8" s="21" customFormat="1" ht="18.75" x14ac:dyDescent="0.3">
      <c r="A1" s="25" t="s">
        <v>15</v>
      </c>
      <c r="B1" s="25"/>
      <c r="C1" s="25"/>
      <c r="D1" s="25"/>
      <c r="E1" s="25"/>
      <c r="F1" s="25"/>
      <c r="G1" s="25"/>
      <c r="H1" s="25"/>
    </row>
    <row r="2" spans="1:8" x14ac:dyDescent="0.25">
      <c r="A2" s="16" t="s">
        <v>0</v>
      </c>
      <c r="B2" s="15">
        <v>2011</v>
      </c>
      <c r="C2" s="15">
        <v>2012</v>
      </c>
      <c r="D2" s="15">
        <v>2013</v>
      </c>
      <c r="E2" s="15">
        <v>2014</v>
      </c>
      <c r="F2" s="15">
        <v>2015</v>
      </c>
      <c r="G2" s="15">
        <v>2016</v>
      </c>
      <c r="H2" s="15">
        <v>2017</v>
      </c>
    </row>
    <row r="3" spans="1:8" x14ac:dyDescent="0.25">
      <c r="A3" s="1" t="s">
        <v>8</v>
      </c>
      <c r="B3" s="6">
        <v>10286372.210000001</v>
      </c>
      <c r="C3" s="6">
        <v>4698347.8099999996</v>
      </c>
      <c r="D3" s="6">
        <v>1558048.58</v>
      </c>
      <c r="E3" s="6">
        <v>5912471.7899999991</v>
      </c>
      <c r="F3" s="6"/>
      <c r="G3" s="6"/>
      <c r="H3" s="6">
        <v>268.14</v>
      </c>
    </row>
    <row r="4" spans="1:8" x14ac:dyDescent="0.25">
      <c r="A4" s="1" t="s">
        <v>9</v>
      </c>
      <c r="B4" s="7">
        <v>3552338.35</v>
      </c>
      <c r="C4" s="7">
        <v>6501848.7999999998</v>
      </c>
      <c r="D4" s="7">
        <v>7344448.25</v>
      </c>
      <c r="E4" s="7">
        <v>5069950.68</v>
      </c>
      <c r="F4" s="7">
        <v>4936123.6399999997</v>
      </c>
      <c r="G4" s="7">
        <v>2630670.83</v>
      </c>
      <c r="H4" s="7">
        <v>8547716.3800000008</v>
      </c>
    </row>
    <row r="5" spans="1:8" x14ac:dyDescent="0.25">
      <c r="A5" s="4" t="s">
        <v>7</v>
      </c>
      <c r="B5" s="5">
        <v>13838710.560000001</v>
      </c>
      <c r="C5" s="5">
        <v>11200196.609999999</v>
      </c>
      <c r="D5" s="5">
        <v>8902496.8300000001</v>
      </c>
      <c r="E5" s="5">
        <v>10982422.469999999</v>
      </c>
      <c r="F5" s="5">
        <v>4936123.6399999997</v>
      </c>
      <c r="G5" s="5">
        <v>2630670.83</v>
      </c>
      <c r="H5" s="5">
        <v>8547984.5200000014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scale="89" fitToHeight="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opLeftCell="A4" workbookViewId="0">
      <selection activeCell="H20" sqref="H20"/>
    </sheetView>
  </sheetViews>
  <sheetFormatPr defaultRowHeight="15" x14ac:dyDescent="0.25"/>
  <cols>
    <col min="1" max="1" width="26" customWidth="1"/>
    <col min="2" max="2" width="25.7109375" customWidth="1"/>
    <col min="3" max="3" width="23.7109375" customWidth="1"/>
    <col min="4" max="4" width="18.5703125" customWidth="1"/>
    <col min="5" max="5" width="24.28515625" customWidth="1"/>
    <col min="6" max="6" width="19.28515625" customWidth="1"/>
    <col min="7" max="7" width="17.85546875" customWidth="1"/>
    <col min="8" max="8" width="15.85546875" customWidth="1"/>
    <col min="9" max="9" width="18.140625" customWidth="1"/>
  </cols>
  <sheetData>
    <row r="1" spans="1:9" ht="18.75" x14ac:dyDescent="0.3">
      <c r="A1" s="25" t="s">
        <v>16</v>
      </c>
      <c r="B1" s="25"/>
      <c r="C1" s="25"/>
      <c r="D1" s="25"/>
      <c r="E1" s="25"/>
      <c r="F1" s="25"/>
      <c r="G1" s="25"/>
      <c r="H1" s="25"/>
      <c r="I1" s="17"/>
    </row>
    <row r="2" spans="1:9" x14ac:dyDescent="0.25">
      <c r="A2" s="17"/>
      <c r="B2" s="3">
        <v>2011</v>
      </c>
      <c r="C2" s="3">
        <v>2012</v>
      </c>
      <c r="D2" s="3">
        <v>2013</v>
      </c>
      <c r="E2" s="3">
        <v>2014</v>
      </c>
      <c r="F2" s="3">
        <v>2015</v>
      </c>
      <c r="G2" s="3">
        <v>2016</v>
      </c>
      <c r="H2" s="3">
        <v>2017</v>
      </c>
      <c r="I2" s="3" t="s">
        <v>1</v>
      </c>
    </row>
    <row r="3" spans="1:9" x14ac:dyDescent="0.25">
      <c r="A3" s="20" t="s">
        <v>10</v>
      </c>
      <c r="B3" s="19"/>
      <c r="C3" s="19">
        <v>1750000</v>
      </c>
      <c r="D3" s="19">
        <v>3193720</v>
      </c>
      <c r="E3" s="19"/>
      <c r="F3" s="19"/>
      <c r="G3" s="19"/>
      <c r="H3" s="19"/>
      <c r="I3" s="19">
        <f>SUM(B3:H3)</f>
        <v>4943720</v>
      </c>
    </row>
    <row r="4" spans="1:9" x14ac:dyDescent="0.25">
      <c r="A4" s="20" t="s">
        <v>5</v>
      </c>
      <c r="B4" s="19">
        <v>985072</v>
      </c>
      <c r="C4" s="19">
        <v>1157674</v>
      </c>
      <c r="D4" s="19">
        <v>383011</v>
      </c>
      <c r="E4" s="19">
        <v>3999819.25</v>
      </c>
      <c r="F4" s="19">
        <v>98500</v>
      </c>
      <c r="G4" s="19">
        <v>426171.49</v>
      </c>
      <c r="H4" s="19">
        <v>1271590.75</v>
      </c>
      <c r="I4" s="19">
        <f t="shared" ref="I4:I8" si="0">SUM(B4:H4)</f>
        <v>8321838.4900000002</v>
      </c>
    </row>
    <row r="5" spans="1:9" x14ac:dyDescent="0.25">
      <c r="A5" s="20" t="s">
        <v>11</v>
      </c>
      <c r="B5" s="19"/>
      <c r="C5" s="19"/>
      <c r="D5" s="19"/>
      <c r="E5" s="19"/>
      <c r="F5" s="19"/>
      <c r="G5" s="19">
        <v>96243.17</v>
      </c>
      <c r="H5" s="19"/>
      <c r="I5" s="19">
        <f t="shared" si="0"/>
        <v>96243.17</v>
      </c>
    </row>
    <row r="6" spans="1:9" x14ac:dyDescent="0.25">
      <c r="A6" s="20" t="s">
        <v>9</v>
      </c>
      <c r="B6" s="19"/>
      <c r="C6" s="19">
        <v>2226100</v>
      </c>
      <c r="D6" s="19"/>
      <c r="E6" s="19">
        <v>909440</v>
      </c>
      <c r="F6" s="19"/>
      <c r="G6" s="19"/>
      <c r="H6" s="19">
        <v>500000</v>
      </c>
      <c r="I6" s="19">
        <f t="shared" si="0"/>
        <v>3635540</v>
      </c>
    </row>
    <row r="7" spans="1:9" x14ac:dyDescent="0.25">
      <c r="A7" s="20" t="s">
        <v>6</v>
      </c>
      <c r="B7" s="19"/>
      <c r="C7" s="19">
        <v>2368291</v>
      </c>
      <c r="D7" s="19"/>
      <c r="E7" s="19">
        <v>2592520</v>
      </c>
      <c r="F7" s="19"/>
      <c r="G7" s="19"/>
      <c r="H7" s="19"/>
      <c r="I7" s="19">
        <f t="shared" si="0"/>
        <v>4960811</v>
      </c>
    </row>
    <row r="8" spans="1:9" x14ac:dyDescent="0.25">
      <c r="A8" s="14" t="s">
        <v>1</v>
      </c>
      <c r="B8" s="11">
        <v>985072</v>
      </c>
      <c r="C8" s="11">
        <v>7502065</v>
      </c>
      <c r="D8" s="11">
        <v>3576731</v>
      </c>
      <c r="E8" s="11">
        <v>7501779.25</v>
      </c>
      <c r="F8" s="11">
        <v>98500</v>
      </c>
      <c r="G8" s="11">
        <v>522414.66</v>
      </c>
      <c r="H8" s="11">
        <v>1771590.75</v>
      </c>
      <c r="I8" s="11">
        <f t="shared" si="0"/>
        <v>21958152.66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scale="71" fitToHeight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>
      <selection activeCell="H21" sqref="H21"/>
    </sheetView>
  </sheetViews>
  <sheetFormatPr defaultRowHeight="15" x14ac:dyDescent="0.25"/>
  <cols>
    <col min="1" max="1" width="26.5703125" customWidth="1"/>
    <col min="2" max="2" width="19.140625" customWidth="1"/>
    <col min="3" max="3" width="22.42578125" customWidth="1"/>
    <col min="4" max="4" width="19.140625" customWidth="1"/>
    <col min="5" max="5" width="19.28515625" customWidth="1"/>
    <col min="6" max="6" width="17.5703125" customWidth="1"/>
    <col min="7" max="7" width="19.85546875" customWidth="1"/>
    <col min="8" max="8" width="19.140625" customWidth="1"/>
  </cols>
  <sheetData>
    <row r="1" spans="1:8" ht="18.75" x14ac:dyDescent="0.3">
      <c r="A1" s="25" t="s">
        <v>17</v>
      </c>
      <c r="B1" s="25"/>
      <c r="C1" s="25"/>
      <c r="D1" s="25"/>
      <c r="E1" s="25"/>
      <c r="F1" s="25"/>
      <c r="G1" s="25"/>
      <c r="H1" s="25"/>
    </row>
    <row r="2" spans="1:8" x14ac:dyDescent="0.25">
      <c r="A2" s="21"/>
      <c r="B2" s="10">
        <v>2011</v>
      </c>
      <c r="C2" s="10">
        <v>2012</v>
      </c>
      <c r="D2" s="10">
        <v>2013</v>
      </c>
      <c r="E2" s="10">
        <v>2014</v>
      </c>
      <c r="F2" s="10">
        <v>2015</v>
      </c>
      <c r="G2" s="10">
        <v>2016</v>
      </c>
      <c r="H2" s="10">
        <v>2017</v>
      </c>
    </row>
    <row r="3" spans="1:8" x14ac:dyDescent="0.25">
      <c r="A3" s="20" t="s">
        <v>10</v>
      </c>
      <c r="B3" s="18">
        <v>16514205</v>
      </c>
      <c r="C3" s="18">
        <v>23064339.25</v>
      </c>
      <c r="D3" s="18">
        <v>28087872.799999997</v>
      </c>
      <c r="E3" s="18">
        <v>11478120</v>
      </c>
      <c r="F3" s="18"/>
      <c r="G3" s="18">
        <v>104160</v>
      </c>
      <c r="H3" s="18">
        <v>9583320</v>
      </c>
    </row>
    <row r="4" spans="1:8" x14ac:dyDescent="0.25">
      <c r="A4" s="20" t="s">
        <v>8</v>
      </c>
      <c r="B4" s="18">
        <v>3884590</v>
      </c>
      <c r="C4" s="18">
        <v>338250</v>
      </c>
      <c r="D4" s="18">
        <v>91350</v>
      </c>
      <c r="E4" s="18">
        <v>1092500</v>
      </c>
      <c r="F4" s="18"/>
      <c r="G4" s="18"/>
      <c r="H4" s="18"/>
    </row>
    <row r="5" spans="1:8" x14ac:dyDescent="0.25">
      <c r="A5" s="20" t="s">
        <v>5</v>
      </c>
      <c r="B5" s="18">
        <v>15362443</v>
      </c>
      <c r="C5" s="18">
        <v>10518057.42</v>
      </c>
      <c r="D5" s="18">
        <v>2621484</v>
      </c>
      <c r="E5" s="18">
        <v>15860962.68</v>
      </c>
      <c r="F5" s="18">
        <v>391522</v>
      </c>
      <c r="G5" s="18"/>
      <c r="H5" s="18">
        <v>2325000</v>
      </c>
    </row>
    <row r="6" spans="1:8" x14ac:dyDescent="0.25">
      <c r="A6" s="20" t="s">
        <v>11</v>
      </c>
      <c r="B6" s="18">
        <v>2826122.0300000003</v>
      </c>
      <c r="C6" s="18">
        <v>2272922</v>
      </c>
      <c r="D6" s="18">
        <v>2756900</v>
      </c>
      <c r="E6" s="18">
        <v>283350</v>
      </c>
      <c r="F6" s="18">
        <v>68378.91</v>
      </c>
      <c r="G6" s="18">
        <v>50998</v>
      </c>
      <c r="H6" s="18">
        <v>2529156</v>
      </c>
    </row>
    <row r="7" spans="1:8" x14ac:dyDescent="0.25">
      <c r="A7" s="20" t="s">
        <v>12</v>
      </c>
      <c r="B7" s="18">
        <v>327200</v>
      </c>
      <c r="C7" s="18"/>
      <c r="D7" s="18"/>
      <c r="E7" s="18"/>
      <c r="F7" s="18">
        <v>340000</v>
      </c>
      <c r="G7" s="18"/>
      <c r="H7" s="18">
        <v>248000</v>
      </c>
    </row>
    <row r="8" spans="1:8" x14ac:dyDescent="0.25">
      <c r="A8" s="20" t="s">
        <v>9</v>
      </c>
      <c r="B8" s="18">
        <v>1260700</v>
      </c>
      <c r="C8" s="18">
        <v>4249200</v>
      </c>
      <c r="D8" s="18">
        <v>5454500</v>
      </c>
      <c r="E8" s="18">
        <v>3602000</v>
      </c>
      <c r="F8" s="18">
        <v>1166940</v>
      </c>
      <c r="G8" s="18">
        <v>0</v>
      </c>
      <c r="H8" s="18">
        <v>5802150</v>
      </c>
    </row>
    <row r="9" spans="1:8" x14ac:dyDescent="0.25">
      <c r="A9" s="20" t="s">
        <v>6</v>
      </c>
      <c r="B9" s="18"/>
      <c r="C9" s="18"/>
      <c r="D9" s="18"/>
      <c r="E9" s="18">
        <v>382740</v>
      </c>
      <c r="F9" s="18"/>
      <c r="G9" s="18">
        <v>4038800</v>
      </c>
      <c r="H9" s="18">
        <v>13820690</v>
      </c>
    </row>
    <row r="10" spans="1:8" x14ac:dyDescent="0.25">
      <c r="A10" s="20" t="s">
        <v>13</v>
      </c>
      <c r="B10" s="18">
        <v>1502298.66</v>
      </c>
      <c r="C10" s="18">
        <v>593900</v>
      </c>
      <c r="D10" s="18">
        <v>2680603</v>
      </c>
      <c r="E10" s="18">
        <v>7563065.6200000001</v>
      </c>
      <c r="F10" s="18">
        <v>153779.79999999999</v>
      </c>
      <c r="G10" s="18"/>
      <c r="H10" s="18"/>
    </row>
    <row r="11" spans="1:8" x14ac:dyDescent="0.25">
      <c r="A11" s="9" t="s">
        <v>1</v>
      </c>
      <c r="B11" s="9">
        <f>SUM(B3:B10)</f>
        <v>41677558.689999998</v>
      </c>
      <c r="C11" s="9">
        <f t="shared" ref="C11:H11" si="0">SUM(C3:C10)</f>
        <v>41036668.670000002</v>
      </c>
      <c r="D11" s="9">
        <f t="shared" si="0"/>
        <v>41692709.799999997</v>
      </c>
      <c r="E11" s="9">
        <f t="shared" si="0"/>
        <v>40262738.299999997</v>
      </c>
      <c r="F11" s="9">
        <f t="shared" si="0"/>
        <v>2120620.71</v>
      </c>
      <c r="G11" s="9">
        <f t="shared" si="0"/>
        <v>4193958</v>
      </c>
      <c r="H11" s="9">
        <f t="shared" si="0"/>
        <v>34308316</v>
      </c>
    </row>
  </sheetData>
  <mergeCells count="1">
    <mergeCell ref="A1:H1"/>
  </mergeCells>
  <pageMargins left="0.511811024" right="0.511811024" top="0.78740157499999996" bottom="0.78740157499999996" header="0.31496062000000002" footer="0.31496062000000002"/>
  <pageSetup paperSize="9" scale="83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Investimentos Totais</vt:lpstr>
      <vt:lpstr>PM</vt:lpstr>
      <vt:lpstr>PC</vt:lpstr>
      <vt:lpstr>Armamento</vt:lpstr>
      <vt:lpstr>Veículos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Garschagen Goncalves</dc:creator>
  <cp:lastModifiedBy>Thais Aguiar Cruz</cp:lastModifiedBy>
  <cp:lastPrinted>2018-04-11T14:53:28Z</cp:lastPrinted>
  <dcterms:created xsi:type="dcterms:W3CDTF">2018-04-11T13:37:13Z</dcterms:created>
  <dcterms:modified xsi:type="dcterms:W3CDTF">2018-04-18T17:56:54Z</dcterms:modified>
</cp:coreProperties>
</file>